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  <sheet name="Annual Overview" sheetId="2" state="visible" r:id="rId4"/>
    <sheet name="Sinking Fund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<sst xmlns="http://schemas.openxmlformats.org/spreadsheetml/2006/main" count="134" uniqueCount="128">
  <si>
    <t xml:space="preserve">FamilyNest Finance — Monthly Family Budget</t>
  </si>
  <si>
    <t xml:space="preserve">familynestfinance.com  •  Free to use and share</t>
  </si>
  <si>
    <t xml:space="preserve">Category</t>
  </si>
  <si>
    <t xml:space="preserve">Budgeted</t>
  </si>
  <si>
    <t xml:space="preserve">Actual</t>
  </si>
  <si>
    <t xml:space="preserve">Difference</t>
  </si>
  <si>
    <t xml:space="preserve">% of Income</t>
  </si>
  <si>
    <t xml:space="preserve">💰 INCOME</t>
  </si>
  <si>
    <t xml:space="preserve">Primary earner take-home pay</t>
  </si>
  <si>
    <t xml:space="preserve">Secondary earner take-home pay</t>
  </si>
  <si>
    <t xml:space="preserve">Freelance / side income</t>
  </si>
  <si>
    <t xml:space="preserve">Child support / other income</t>
  </si>
  <si>
    <t xml:space="preserve">TOTAL INCOME</t>
  </si>
  <si>
    <t xml:space="preserve">🏠 HOUSING</t>
  </si>
  <si>
    <t xml:space="preserve">Mortgage or rent</t>
  </si>
  <si>
    <t xml:space="preserve">Property tax / HOA</t>
  </si>
  <si>
    <t xml:space="preserve">Home insurance</t>
  </si>
  <si>
    <t xml:space="preserve">Utilities (electric, gas, water)</t>
  </si>
  <si>
    <t xml:space="preserve">Internet &amp; phone</t>
  </si>
  <si>
    <t xml:space="preserve">Home maintenance / repairs</t>
  </si>
  <si>
    <t xml:space="preserve">Total HOUSING</t>
  </si>
  <si>
    <t xml:space="preserve">🚗 TRANSPORTATION</t>
  </si>
  <si>
    <t xml:space="preserve">Car payment(s)</t>
  </si>
  <si>
    <t xml:space="preserve">Car insurance</t>
  </si>
  <si>
    <t xml:space="preserve">Gas &amp; fuel</t>
  </si>
  <si>
    <t xml:space="preserve">Parking &amp; tolls</t>
  </si>
  <si>
    <t xml:space="preserve">Car maintenance / registration</t>
  </si>
  <si>
    <t xml:space="preserve">Total TRANSPORTATION</t>
  </si>
  <si>
    <t xml:space="preserve">🛒 FOOD</t>
  </si>
  <si>
    <t xml:space="preserve">Groceries / supermarket</t>
  </si>
  <si>
    <t xml:space="preserve">Dining out &amp; takeout</t>
  </si>
  <si>
    <t xml:space="preserve">Coffee &amp; convenience</t>
  </si>
  <si>
    <t xml:space="preserve">Meal kits / delivery apps</t>
  </si>
  <si>
    <t xml:space="preserve">Total FOOD</t>
  </si>
  <si>
    <t xml:space="preserve">👶 KIDS &amp; FAMILY</t>
  </si>
  <si>
    <t xml:space="preserve">Childcare / daycare</t>
  </si>
  <si>
    <t xml:space="preserve">School fees &amp; supplies</t>
  </si>
  <si>
    <t xml:space="preserve">Extracurricular activities</t>
  </si>
  <si>
    <t xml:space="preserve">Kids' clothing</t>
  </si>
  <si>
    <t xml:space="preserve">Allowance</t>
  </si>
  <si>
    <t xml:space="preserve">Birthday gifts (for friends)</t>
  </si>
  <si>
    <t xml:space="preserve">Total KIDS &amp; FAMILY</t>
  </si>
  <si>
    <t xml:space="preserve">❤️ HEALTH</t>
  </si>
  <si>
    <t xml:space="preserve">Health insurance premium</t>
  </si>
  <si>
    <t xml:space="preserve">Doctor copays &amp; prescriptions</t>
  </si>
  <si>
    <t xml:space="preserve">Dental &amp; vision</t>
  </si>
  <si>
    <t xml:space="preserve">Gym / fitness</t>
  </si>
  <si>
    <t xml:space="preserve">Total HEALTH</t>
  </si>
  <si>
    <t xml:space="preserve">🎉 LIFESTYLE</t>
  </si>
  <si>
    <t xml:space="preserve">Streaming &amp; subscriptions</t>
  </si>
  <si>
    <t xml:space="preserve">Entertainment &amp; hobbies</t>
  </si>
  <si>
    <t xml:space="preserve">Clothing (adults)</t>
  </si>
  <si>
    <t xml:space="preserve">Personal care &amp; grooming</t>
  </si>
  <si>
    <t xml:space="preserve">Pets</t>
  </si>
  <si>
    <t xml:space="preserve">Gifts &amp; celebrations</t>
  </si>
  <si>
    <t xml:space="preserve">Total LIFESTYLE</t>
  </si>
  <si>
    <t xml:space="preserve">💳 DEBT PAYMENTS</t>
  </si>
  <si>
    <t xml:space="preserve">Student loan(s)</t>
  </si>
  <si>
    <t xml:space="preserve">Credit card(s)</t>
  </si>
  <si>
    <t xml:space="preserve">Personal loan</t>
  </si>
  <si>
    <t xml:space="preserve">Other debt</t>
  </si>
  <si>
    <t xml:space="preserve">Total DEBT PAYMENTS</t>
  </si>
  <si>
    <t xml:space="preserve">💰 SAVINGS &amp; INVESTING</t>
  </si>
  <si>
    <t xml:space="preserve">Emergency fund</t>
  </si>
  <si>
    <t xml:space="preserve">401k / IRA (beyond payroll)</t>
  </si>
  <si>
    <t xml:space="preserve">529 college savings</t>
  </si>
  <si>
    <t xml:space="preserve">Short-term savings / sinking funds</t>
  </si>
  <si>
    <t xml:space="preserve">Other investments</t>
  </si>
  <si>
    <t xml:space="preserve">Total SAVINGS &amp; INVESTING</t>
  </si>
  <si>
    <t xml:space="preserve">TOTAL EXPENSES</t>
  </si>
  <si>
    <t xml:space="preserve">NET (Surplus / Deficit)</t>
  </si>
  <si>
    <t xml:space="preserve">HOW TO USE THIS TEMPLATE</t>
  </si>
  <si>
    <t xml:space="preserve">1. BUDGETED column (blue): Edit the blue numbers to match your family's planned spending.</t>
  </si>
  <si>
    <t xml:space="preserve">2. ACTUAL column: Enter what you actually spent each month — update weekly for best results.</t>
  </si>
  <si>
    <t xml:space="preserve">3. DIFFERENCE column: Automatically calculated. Positive = under budget. Negative = overspent.</t>
  </si>
  <si>
    <t xml:space="preserve">4. % OF INCOME: Shows each category as a share of total income. Target: housing &lt;35%, savings &gt;10%.</t>
  </si>
  <si>
    <t xml:space="preserve">5. INCOME rows: Enter your take-home pay (after taxes, 401k deductions) — not gross salary.</t>
  </si>
  <si>
    <t xml:space="preserve">6. SINKING FUNDS: Use the 'Short-term savings' row to save monthly for irregular expenses (holidays, car repairs).</t>
  </si>
  <si>
    <t xml:space="preserve">7. Download the free calculator at familynestfinance.com/tools/family-budget-calculator</t>
  </si>
  <si>
    <t xml:space="preserve">© FamilyNest Finance · familynestfinance.com · Free to use and share</t>
  </si>
  <si>
    <t xml:space="preserve">FamilyNest Finance — Annual Budget Overview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</si>
  <si>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</si>
  <si>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</si>
  <si>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</si>
  <si>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</si>
  <si>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</si>
  <si>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</si>
  <si>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</si>
  <si>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</si>
  <si>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</si>
  <si>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</si>
  <si>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</si>
  <si>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</si>
  <si>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</si>
  <si>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INCOME</t>
  </si>
  <si>
    <t xml:space="preserve">  Take-home income</t>
  </si>
  <si>
    <t xml:space="preserve">  Other income</t>
  </si>
  <si>
    <t xml:space="preserve">EXPENSES</t>
  </si>
  <si>
    <t xml:space="preserve">  Housing</t>
  </si>
  <si>
    <t xml:space="preserve">  Transportation</t>
  </si>
  <si>
    <t xml:space="preserve">  Food &amp; dining</t>
  </si>
  <si>
    <t xml:space="preserve">  Kids &amp; family</t>
  </si>
  <si>
    <t xml:space="preserve">  Health</t>
  </si>
  <si>
    <t xml:space="preserve">  Lifestyle</t>
  </si>
  <si>
    <t xml:space="preserve">  Debt payments</t>
  </si>
  <si>
    <t xml:space="preserve">  Savings &amp; investing</t>
  </si>
  <si>
    <t xml:space="preserve">NET SURPLUS / DEFICIT</t>
  </si>
  <si>
    <t xml:space="preserve">Enter monthly actuals in each column. TOTAL column auto-sums. · familynestfinance.com</t>
  </si>
  <si>
    <t xml:space="preserve">FamilyNest Finance — Sinking Funds Tracker</t>
  </si>
  <si>
    <t xml:space="preserve">A sinking fund saves monthly for a large, predictable expense — so it's never a surprise.</t>
  </si>
  <si>
    <t xml:space="preserve">Fund / Goal</t>
  </si>
  <si>
    <t xml:space="preserve">Target Amount</t>
  </si>
  <si>
    <t xml:space="preserve">Monthly Save</t>
  </si>
  <si>
    <t xml:space="preserve">Months to Goal</t>
  </si>
  <si>
    <t xml:space="preserve">Saved So Far</t>
  </si>
  <si>
    <t xml:space="preserve">Remaining</t>
  </si>
  <si>
    <t xml:space="preserve">🎄 Holiday gifts</t>
  </si>
  <si>
    <t xml:space="preserve">🎒 Back to school</t>
  </si>
  <si>
    <t xml:space="preserve">✈️ Family vacation</t>
  </si>
  <si>
    <t xml:space="preserve">🚗 Car maintenance</t>
  </si>
  <si>
    <t xml:space="preserve">🏠 Home repairs</t>
  </si>
  <si>
    <t xml:space="preserve">🎂 Birthday parties</t>
  </si>
  <si>
    <t xml:space="preserve">⚕️ Medical / dental</t>
  </si>
  <si>
    <t xml:space="preserve">💻 Electronics / tech</t>
  </si>
  <si>
    <t xml:space="preserve">🎓 School fees</t>
  </si>
  <si>
    <t xml:space="preserve">Other</t>
  </si>
  <si>
    <t xml:space="preserve">TOTAL SINKING FUNDS</t>
  </si>
  <si>
    <t xml:space="preserve">TIP: Add total monthly sinking fund amount to 'Short-term savings' in the Monthly Budget tab. Blue cells = numbers you enter. Green cells = calculated automatically.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</si>
</sst>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0.0%"/>
    <numFmt numFmtId="167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AACCB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2E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1A1A2E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9"/>
      <color rgb="FFFFFFFF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4D3B"/>
        <bgColor rgb="FF003366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E8F2EC"/>
      </patternFill>
    </fill>
    <fill>
      <patternFill patternType="solid">
        <fgColor rgb="FFE8603C"/>
        <bgColor rgb="FFFF8080"/>
      </patternFill>
    </fill>
    <fill>
      <patternFill patternType="solid">
        <fgColor rgb="FFE8F2EC"/>
        <bgColor rgb="FFF5F5F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/>
      <right/>
      <top/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3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CCB8"/>
      <rgbColor rgb="FF808080"/>
      <rgbColor rgb="FF9999FF"/>
      <rgbColor rgb="FF993366"/>
      <rgbColor rgb="FFF5F5F5"/>
      <rgbColor rgb="FFE8F2EC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603C"/>
      <rgbColor rgb="FF6B7280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E4D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D3B"/>
    <pageSetUpPr fitToPage="false"/>
  </sheetPr>
  <dimension ref="A1:E8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4"/>
    <col collapsed="false" customWidth="true" hidden="false" outlineLevel="0" max="5" min="5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24" hidden="false" customHeight="tru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Format="false" ht="19.5" hidden="false" customHeight="true" outlineLevel="0" collapsed="false">
      <c r="A5" s="5" t="s">
        <v>7</v>
      </c>
      <c r="B5" s="5"/>
      <c r="C5" s="5"/>
      <c r="D5" s="5"/>
      <c r="E5" s="5"/>
    </row>
    <row r="6" customFormat="false" ht="18" hidden="false" customHeight="true" outlineLevel="0" collapsed="false">
      <c r="A6" s="6" t="s">
        <v>8</v>
      </c>
      <c r="B6" s="7" t="n">
        <v>5500</v>
      </c>
      <c r="C6" s="8"/>
      <c r="D6" s="8"/>
      <c r="E6" s="9"/>
    </row>
    <row r="7" customFormat="false" ht="18" hidden="false" customHeight="true" outlineLevel="0" collapsed="false">
      <c r="A7" s="10" t="s">
        <v>9</v>
      </c>
      <c r="B7" s="11" t="n">
        <v>2800</v>
      </c>
      <c r="C7" s="12"/>
      <c r="D7" s="12"/>
      <c r="E7" s="13"/>
    </row>
    <row r="8" customFormat="false" ht="18" hidden="false" customHeight="true" outlineLevel="0" collapsed="false">
      <c r="A8" s="6" t="s">
        <v>10</v>
      </c>
      <c r="B8" s="8" t="n">
        <v>0</v>
      </c>
      <c r="C8" s="8"/>
      <c r="D8" s="8"/>
      <c r="E8" s="9"/>
    </row>
    <row r="9" customFormat="false" ht="18" hidden="false" customHeight="true" outlineLevel="0" collapsed="false">
      <c r="A9" s="10" t="s">
        <v>11</v>
      </c>
      <c r="B9" s="12" t="n">
        <v>0</v>
      </c>
      <c r="C9" s="12"/>
      <c r="D9" s="12"/>
      <c r="E9" s="13"/>
    </row>
    <row r="10" customFormat="false" ht="21.75" hidden="false" customHeight="true" outlineLevel="0" collapsed="false">
      <c r="A10" s="3" t="s">
        <v>12</v>
      </c>
      <c r="B10" s="14" t="n">
        <f aca="false">SUM(B6:B9)</f>
        <v>8300</v>
      </c>
      <c r="C10" s="14" t="n">
        <f aca="false">SUM(C6:C9)</f>
        <v>0</v>
      </c>
      <c r="D10" s="14" t="n">
        <f aca="false">B10-C10</f>
        <v>8300</v>
      </c>
      <c r="E10" s="15"/>
    </row>
    <row r="11" customFormat="false" ht="7.5" hidden="false" customHeight="true" outlineLevel="0" collapsed="false">
      <c r="C11" s="16"/>
      <c r="D11" s="16"/>
    </row>
    <row r="12" customFormat="false" ht="19.5" hidden="false" customHeight="true" outlineLevel="0" collapsed="false">
      <c r="A12" s="5" t="s">
        <v>13</v>
      </c>
      <c r="B12" s="5"/>
      <c r="C12" s="5"/>
      <c r="D12" s="5"/>
      <c r="E12" s="5"/>
    </row>
    <row r="13" customFormat="false" ht="18" hidden="false" customHeight="true" outlineLevel="0" collapsed="false">
      <c r="A13" s="6" t="s">
        <v>14</v>
      </c>
      <c r="B13" s="7" t="n">
        <v>1800</v>
      </c>
      <c r="C13" s="8"/>
      <c r="D13" s="8"/>
      <c r="E13" s="9"/>
    </row>
    <row r="14" customFormat="false" ht="18" hidden="false" customHeight="true" outlineLevel="0" collapsed="false">
      <c r="A14" s="10" t="s">
        <v>15</v>
      </c>
      <c r="B14" s="11" t="n">
        <v>250</v>
      </c>
      <c r="C14" s="12"/>
      <c r="D14" s="12"/>
      <c r="E14" s="13"/>
    </row>
    <row r="15" customFormat="false" ht="18" hidden="false" customHeight="true" outlineLevel="0" collapsed="false">
      <c r="A15" s="6" t="s">
        <v>16</v>
      </c>
      <c r="B15" s="7" t="n">
        <v>120</v>
      </c>
      <c r="C15" s="8"/>
      <c r="D15" s="8"/>
      <c r="E15" s="9"/>
    </row>
    <row r="16" customFormat="false" ht="18" hidden="false" customHeight="true" outlineLevel="0" collapsed="false">
      <c r="A16" s="10" t="s">
        <v>17</v>
      </c>
      <c r="B16" s="11" t="n">
        <v>200</v>
      </c>
      <c r="C16" s="12"/>
      <c r="D16" s="12"/>
      <c r="E16" s="13"/>
    </row>
    <row r="17" customFormat="false" ht="18" hidden="false" customHeight="true" outlineLevel="0" collapsed="false">
      <c r="A17" s="6" t="s">
        <v>18</v>
      </c>
      <c r="B17" s="7" t="n">
        <v>130</v>
      </c>
      <c r="C17" s="8"/>
      <c r="D17" s="8"/>
      <c r="E17" s="9"/>
    </row>
    <row r="18" customFormat="false" ht="18" hidden="false" customHeight="true" outlineLevel="0" collapsed="false">
      <c r="A18" s="10" t="s">
        <v>19</v>
      </c>
      <c r="B18" s="11" t="n">
        <v>100</v>
      </c>
      <c r="C18" s="12"/>
      <c r="D18" s="12"/>
      <c r="E18" s="13"/>
    </row>
    <row r="19" customFormat="false" ht="21.75" hidden="false" customHeight="true" outlineLevel="0" collapsed="false">
      <c r="A19" s="3" t="s">
        <v>20</v>
      </c>
      <c r="B19" s="14" t="n">
        <f aca="false">SUM(B13:B18)</f>
        <v>2600</v>
      </c>
      <c r="C19" s="14" t="n">
        <f aca="false">SUM(C13:C18)</f>
        <v>0</v>
      </c>
      <c r="D19" s="14" t="n">
        <f aca="false">B19-C19</f>
        <v>2600</v>
      </c>
      <c r="E19" s="17" t="n">
        <f aca="false">IFERROR(B19/B10,0)</f>
        <v>0.313253012048193</v>
      </c>
    </row>
    <row r="20" customFormat="false" ht="7.5" hidden="false" customHeight="true" outlineLevel="0" collapsed="false">
      <c r="C20" s="16"/>
      <c r="D20" s="16"/>
    </row>
    <row r="21" customFormat="false" ht="19.5" hidden="false" customHeight="true" outlineLevel="0" collapsed="false">
      <c r="A21" s="5" t="s">
        <v>21</v>
      </c>
      <c r="B21" s="5"/>
      <c r="C21" s="5"/>
      <c r="D21" s="5"/>
      <c r="E21" s="5"/>
    </row>
    <row r="22" customFormat="false" ht="18" hidden="false" customHeight="true" outlineLevel="0" collapsed="false">
      <c r="A22" s="6" t="s">
        <v>22</v>
      </c>
      <c r="B22" s="7" t="n">
        <v>450</v>
      </c>
      <c r="C22" s="8"/>
      <c r="D22" s="8"/>
      <c r="E22" s="9"/>
    </row>
    <row r="23" customFormat="false" ht="18" hidden="false" customHeight="true" outlineLevel="0" collapsed="false">
      <c r="A23" s="10" t="s">
        <v>23</v>
      </c>
      <c r="B23" s="11" t="n">
        <v>180</v>
      </c>
      <c r="C23" s="12"/>
      <c r="D23" s="12"/>
      <c r="E23" s="13"/>
    </row>
    <row r="24" customFormat="false" ht="18" hidden="false" customHeight="true" outlineLevel="0" collapsed="false">
      <c r="A24" s="6" t="s">
        <v>24</v>
      </c>
      <c r="B24" s="7" t="n">
        <v>200</v>
      </c>
      <c r="C24" s="8"/>
      <c r="D24" s="8"/>
      <c r="E24" s="9"/>
    </row>
    <row r="25" customFormat="false" ht="18" hidden="false" customHeight="true" outlineLevel="0" collapsed="false">
      <c r="A25" s="10" t="s">
        <v>25</v>
      </c>
      <c r="B25" s="11" t="n">
        <v>40</v>
      </c>
      <c r="C25" s="12"/>
      <c r="D25" s="12"/>
      <c r="E25" s="13"/>
    </row>
    <row r="26" customFormat="false" ht="18" hidden="false" customHeight="true" outlineLevel="0" collapsed="false">
      <c r="A26" s="6" t="s">
        <v>26</v>
      </c>
      <c r="B26" s="7" t="n">
        <v>80</v>
      </c>
      <c r="C26" s="8"/>
      <c r="D26" s="8"/>
      <c r="E26" s="9"/>
    </row>
    <row r="27" customFormat="false" ht="21.75" hidden="false" customHeight="true" outlineLevel="0" collapsed="false">
      <c r="A27" s="3" t="s">
        <v>27</v>
      </c>
      <c r="B27" s="14" t="n">
        <f aca="false">SUM(B22:B26)</f>
        <v>950</v>
      </c>
      <c r="C27" s="14" t="n">
        <f aca="false">SUM(C22:C26)</f>
        <v>0</v>
      </c>
      <c r="D27" s="14" t="n">
        <f aca="false">B27-C27</f>
        <v>950</v>
      </c>
      <c r="E27" s="17" t="n">
        <f aca="false">IFERROR(B27/B10,0)</f>
        <v>0.114457831325301</v>
      </c>
    </row>
    <row r="28" customFormat="false" ht="7.5" hidden="false" customHeight="true" outlineLevel="0" collapsed="false">
      <c r="C28" s="16"/>
      <c r="D28" s="16"/>
    </row>
    <row r="29" customFormat="false" ht="19.5" hidden="false" customHeight="true" outlineLevel="0" collapsed="false">
      <c r="A29" s="5" t="s">
        <v>28</v>
      </c>
      <c r="B29" s="5"/>
      <c r="C29" s="5"/>
      <c r="D29" s="5"/>
      <c r="E29" s="5"/>
    </row>
    <row r="30" customFormat="false" ht="18" hidden="false" customHeight="true" outlineLevel="0" collapsed="false">
      <c r="A30" s="6" t="s">
        <v>29</v>
      </c>
      <c r="B30" s="7" t="n">
        <v>700</v>
      </c>
      <c r="C30" s="8"/>
      <c r="D30" s="8"/>
      <c r="E30" s="9"/>
    </row>
    <row r="31" customFormat="false" ht="18" hidden="false" customHeight="true" outlineLevel="0" collapsed="false">
      <c r="A31" s="10" t="s">
        <v>30</v>
      </c>
      <c r="B31" s="11" t="n">
        <v>300</v>
      </c>
      <c r="C31" s="12"/>
      <c r="D31" s="12"/>
      <c r="E31" s="13"/>
    </row>
    <row r="32" customFormat="false" ht="18" hidden="false" customHeight="true" outlineLevel="0" collapsed="false">
      <c r="A32" s="6" t="s">
        <v>31</v>
      </c>
      <c r="B32" s="7" t="n">
        <v>80</v>
      </c>
      <c r="C32" s="8"/>
      <c r="D32" s="8"/>
      <c r="E32" s="9"/>
    </row>
    <row r="33" customFormat="false" ht="18" hidden="false" customHeight="true" outlineLevel="0" collapsed="false">
      <c r="A33" s="10" t="s">
        <v>32</v>
      </c>
      <c r="B33" s="11" t="n">
        <v>60</v>
      </c>
      <c r="C33" s="12"/>
      <c r="D33" s="12"/>
      <c r="E33" s="13"/>
    </row>
    <row r="34" customFormat="false" ht="21.75" hidden="false" customHeight="true" outlineLevel="0" collapsed="false">
      <c r="A34" s="3" t="s">
        <v>33</v>
      </c>
      <c r="B34" s="14" t="n">
        <f aca="false">SUM(B30:B33)</f>
        <v>1140</v>
      </c>
      <c r="C34" s="14" t="n">
        <f aca="false">SUM(C30:C33)</f>
        <v>0</v>
      </c>
      <c r="D34" s="14" t="n">
        <f aca="false">B34-C34</f>
        <v>1140</v>
      </c>
      <c r="E34" s="17" t="n">
        <f aca="false">IFERROR(B34/B10,0)</f>
        <v>0.137349397590361</v>
      </c>
    </row>
    <row r="35" customFormat="false" ht="7.5" hidden="false" customHeight="true" outlineLevel="0" collapsed="false">
      <c r="C35" s="16"/>
      <c r="D35" s="16"/>
    </row>
    <row r="36" customFormat="false" ht="19.5" hidden="false" customHeight="true" outlineLevel="0" collapsed="false">
      <c r="A36" s="5" t="s">
        <v>34</v>
      </c>
      <c r="B36" s="5"/>
      <c r="C36" s="5"/>
      <c r="D36" s="5"/>
      <c r="E36" s="5"/>
    </row>
    <row r="37" customFormat="false" ht="18" hidden="false" customHeight="true" outlineLevel="0" collapsed="false">
      <c r="A37" s="6" t="s">
        <v>35</v>
      </c>
      <c r="B37" s="7" t="n">
        <v>1200</v>
      </c>
      <c r="C37" s="8"/>
      <c r="D37" s="8"/>
      <c r="E37" s="9"/>
    </row>
    <row r="38" customFormat="false" ht="18" hidden="false" customHeight="true" outlineLevel="0" collapsed="false">
      <c r="A38" s="10" t="s">
        <v>36</v>
      </c>
      <c r="B38" s="11" t="n">
        <v>100</v>
      </c>
      <c r="C38" s="12"/>
      <c r="D38" s="12"/>
      <c r="E38" s="13"/>
    </row>
    <row r="39" customFormat="false" ht="18" hidden="false" customHeight="true" outlineLevel="0" collapsed="false">
      <c r="A39" s="6" t="s">
        <v>37</v>
      </c>
      <c r="B39" s="7" t="n">
        <v>150</v>
      </c>
      <c r="C39" s="8"/>
      <c r="D39" s="8"/>
      <c r="E39" s="9"/>
    </row>
    <row r="40" customFormat="false" ht="18" hidden="false" customHeight="true" outlineLevel="0" collapsed="false">
      <c r="A40" s="10" t="s">
        <v>38</v>
      </c>
      <c r="B40" s="11" t="n">
        <v>80</v>
      </c>
      <c r="C40" s="12"/>
      <c r="D40" s="12"/>
      <c r="E40" s="13"/>
    </row>
    <row r="41" customFormat="false" ht="18" hidden="false" customHeight="true" outlineLevel="0" collapsed="false">
      <c r="A41" s="6" t="s">
        <v>39</v>
      </c>
      <c r="B41" s="7" t="n">
        <v>40</v>
      </c>
      <c r="C41" s="8"/>
      <c r="D41" s="8"/>
      <c r="E41" s="9"/>
    </row>
    <row r="42" customFormat="false" ht="18" hidden="false" customHeight="true" outlineLevel="0" collapsed="false">
      <c r="A42" s="10" t="s">
        <v>40</v>
      </c>
      <c r="B42" s="11" t="n">
        <v>50</v>
      </c>
      <c r="C42" s="12"/>
      <c r="D42" s="12"/>
      <c r="E42" s="13"/>
    </row>
    <row r="43" customFormat="false" ht="21.75" hidden="false" customHeight="true" outlineLevel="0" collapsed="false">
      <c r="A43" s="3" t="s">
        <v>41</v>
      </c>
      <c r="B43" s="14" t="n">
        <f aca="false">SUM(B37:B42)</f>
        <v>1620</v>
      </c>
      <c r="C43" s="14" t="n">
        <f aca="false">SUM(C37:C42)</f>
        <v>0</v>
      </c>
      <c r="D43" s="14" t="n">
        <f aca="false">B43-C43</f>
        <v>1620</v>
      </c>
      <c r="E43" s="17" t="n">
        <f aca="false">IFERROR(B43/B10,0)</f>
        <v>0.195180722891566</v>
      </c>
    </row>
    <row r="44" customFormat="false" ht="7.5" hidden="false" customHeight="true" outlineLevel="0" collapsed="false">
      <c r="C44" s="16"/>
      <c r="D44" s="16"/>
    </row>
    <row r="45" customFormat="false" ht="19.5" hidden="false" customHeight="true" outlineLevel="0" collapsed="false">
      <c r="A45" s="5" t="s">
        <v>42</v>
      </c>
      <c r="B45" s="5"/>
      <c r="C45" s="5"/>
      <c r="D45" s="5"/>
      <c r="E45" s="5"/>
    </row>
    <row r="46" customFormat="false" ht="18" hidden="false" customHeight="true" outlineLevel="0" collapsed="false">
      <c r="A46" s="6" t="s">
        <v>43</v>
      </c>
      <c r="B46" s="7" t="n">
        <v>300</v>
      </c>
      <c r="C46" s="8"/>
      <c r="D46" s="8"/>
      <c r="E46" s="9"/>
    </row>
    <row r="47" customFormat="false" ht="18" hidden="false" customHeight="true" outlineLevel="0" collapsed="false">
      <c r="A47" s="10" t="s">
        <v>44</v>
      </c>
      <c r="B47" s="11" t="n">
        <v>80</v>
      </c>
      <c r="C47" s="12"/>
      <c r="D47" s="12"/>
      <c r="E47" s="13"/>
    </row>
    <row r="48" customFormat="false" ht="18" hidden="false" customHeight="true" outlineLevel="0" collapsed="false">
      <c r="A48" s="6" t="s">
        <v>45</v>
      </c>
      <c r="B48" s="7" t="n">
        <v>40</v>
      </c>
      <c r="C48" s="8"/>
      <c r="D48" s="8"/>
      <c r="E48" s="9"/>
    </row>
    <row r="49" customFormat="false" ht="18" hidden="false" customHeight="true" outlineLevel="0" collapsed="false">
      <c r="A49" s="10" t="s">
        <v>46</v>
      </c>
      <c r="B49" s="11" t="n">
        <v>50</v>
      </c>
      <c r="C49" s="12"/>
      <c r="D49" s="12"/>
      <c r="E49" s="13"/>
    </row>
    <row r="50" customFormat="false" ht="21.75" hidden="false" customHeight="true" outlineLevel="0" collapsed="false">
      <c r="A50" s="3" t="s">
        <v>47</v>
      </c>
      <c r="B50" s="14" t="n">
        <f aca="false">SUM(B46:B49)</f>
        <v>470</v>
      </c>
      <c r="C50" s="14" t="n">
        <f aca="false">SUM(C46:C49)</f>
        <v>0</v>
      </c>
      <c r="D50" s="14" t="n">
        <f aca="false">B50-C50</f>
        <v>470</v>
      </c>
      <c r="E50" s="17" t="n">
        <f aca="false">IFERROR(B50/B10,0)</f>
        <v>0.0566265060240964</v>
      </c>
    </row>
    <row r="51" customFormat="false" ht="7.5" hidden="false" customHeight="true" outlineLevel="0" collapsed="false">
      <c r="C51" s="16"/>
      <c r="D51" s="16"/>
    </row>
    <row r="52" customFormat="false" ht="19.5" hidden="false" customHeight="true" outlineLevel="0" collapsed="false">
      <c r="A52" s="5" t="s">
        <v>48</v>
      </c>
      <c r="B52" s="5"/>
      <c r="C52" s="5"/>
      <c r="D52" s="5"/>
      <c r="E52" s="5"/>
    </row>
    <row r="53" customFormat="false" ht="18" hidden="false" customHeight="true" outlineLevel="0" collapsed="false">
      <c r="A53" s="6" t="s">
        <v>49</v>
      </c>
      <c r="B53" s="7" t="n">
        <v>60</v>
      </c>
      <c r="C53" s="8"/>
      <c r="D53" s="8"/>
      <c r="E53" s="9"/>
    </row>
    <row r="54" customFormat="false" ht="18" hidden="false" customHeight="true" outlineLevel="0" collapsed="false">
      <c r="A54" s="10" t="s">
        <v>50</v>
      </c>
      <c r="B54" s="11" t="n">
        <v>100</v>
      </c>
      <c r="C54" s="12"/>
      <c r="D54" s="12"/>
      <c r="E54" s="13"/>
    </row>
    <row r="55" customFormat="false" ht="18" hidden="false" customHeight="true" outlineLevel="0" collapsed="false">
      <c r="A55" s="6" t="s">
        <v>51</v>
      </c>
      <c r="B55" s="7" t="n">
        <v>100</v>
      </c>
      <c r="C55" s="8"/>
      <c r="D55" s="8"/>
      <c r="E55" s="9"/>
    </row>
    <row r="56" customFormat="false" ht="18" hidden="false" customHeight="true" outlineLevel="0" collapsed="false">
      <c r="A56" s="10" t="s">
        <v>52</v>
      </c>
      <c r="B56" s="11" t="n">
        <v>80</v>
      </c>
      <c r="C56" s="12"/>
      <c r="D56" s="12"/>
      <c r="E56" s="13"/>
    </row>
    <row r="57" customFormat="false" ht="18" hidden="false" customHeight="true" outlineLevel="0" collapsed="false">
      <c r="A57" s="6" t="s">
        <v>53</v>
      </c>
      <c r="B57" s="7" t="n">
        <v>60</v>
      </c>
      <c r="C57" s="8"/>
      <c r="D57" s="8"/>
      <c r="E57" s="9"/>
    </row>
    <row r="58" customFormat="false" ht="18" hidden="false" customHeight="true" outlineLevel="0" collapsed="false">
      <c r="A58" s="10" t="s">
        <v>54</v>
      </c>
      <c r="B58" s="11" t="n">
        <v>80</v>
      </c>
      <c r="C58" s="12"/>
      <c r="D58" s="12"/>
      <c r="E58" s="13"/>
    </row>
    <row r="59" customFormat="false" ht="21.75" hidden="false" customHeight="true" outlineLevel="0" collapsed="false">
      <c r="A59" s="3" t="s">
        <v>55</v>
      </c>
      <c r="B59" s="14" t="n">
        <f aca="false">SUM(B53:B58)</f>
        <v>480</v>
      </c>
      <c r="C59" s="14" t="n">
        <f aca="false">SUM(C53:C58)</f>
        <v>0</v>
      </c>
      <c r="D59" s="14" t="n">
        <f aca="false">B59-C59</f>
        <v>480</v>
      </c>
      <c r="E59" s="17" t="n">
        <f aca="false">IFERROR(B59/B10,0)</f>
        <v>0.0578313253012048</v>
      </c>
    </row>
    <row r="60" customFormat="false" ht="7.5" hidden="false" customHeight="true" outlineLevel="0" collapsed="false">
      <c r="C60" s="16"/>
      <c r="D60" s="16"/>
    </row>
    <row r="61" customFormat="false" ht="19.5" hidden="false" customHeight="true" outlineLevel="0" collapsed="false">
      <c r="A61" s="5" t="s">
        <v>56</v>
      </c>
      <c r="B61" s="5"/>
      <c r="C61" s="5"/>
      <c r="D61" s="5"/>
      <c r="E61" s="5"/>
    </row>
    <row r="62" customFormat="false" ht="18" hidden="false" customHeight="true" outlineLevel="0" collapsed="false">
      <c r="A62" s="6" t="s">
        <v>57</v>
      </c>
      <c r="B62" s="7" t="n">
        <v>300</v>
      </c>
      <c r="C62" s="8"/>
      <c r="D62" s="8"/>
      <c r="E62" s="9"/>
    </row>
    <row r="63" customFormat="false" ht="18" hidden="false" customHeight="true" outlineLevel="0" collapsed="false">
      <c r="A63" s="10" t="s">
        <v>58</v>
      </c>
      <c r="B63" s="12" t="n">
        <v>0</v>
      </c>
      <c r="C63" s="12"/>
      <c r="D63" s="12"/>
      <c r="E63" s="13"/>
    </row>
    <row r="64" customFormat="false" ht="18" hidden="false" customHeight="true" outlineLevel="0" collapsed="false">
      <c r="A64" s="6" t="s">
        <v>59</v>
      </c>
      <c r="B64" s="8" t="n">
        <v>0</v>
      </c>
      <c r="C64" s="8"/>
      <c r="D64" s="8"/>
      <c r="E64" s="9"/>
    </row>
    <row r="65" customFormat="false" ht="18" hidden="false" customHeight="true" outlineLevel="0" collapsed="false">
      <c r="A65" s="10" t="s">
        <v>60</v>
      </c>
      <c r="B65" s="12" t="n">
        <v>0</v>
      </c>
      <c r="C65" s="12"/>
      <c r="D65" s="12"/>
      <c r="E65" s="13"/>
    </row>
    <row r="66" customFormat="false" ht="21.75" hidden="false" customHeight="true" outlineLevel="0" collapsed="false">
      <c r="A66" s="3" t="s">
        <v>61</v>
      </c>
      <c r="B66" s="14" t="n">
        <f aca="false">SUM(B62:B65)</f>
        <v>300</v>
      </c>
      <c r="C66" s="14" t="n">
        <f aca="false">SUM(C62:C65)</f>
        <v>0</v>
      </c>
      <c r="D66" s="14" t="n">
        <f aca="false">B66-C66</f>
        <v>300</v>
      </c>
      <c r="E66" s="17" t="n">
        <f aca="false">IFERROR(B66/B10,0)</f>
        <v>0.036144578313253</v>
      </c>
    </row>
    <row r="67" customFormat="false" ht="7.5" hidden="false" customHeight="true" outlineLevel="0" collapsed="false">
      <c r="C67" s="16"/>
      <c r="D67" s="16"/>
    </row>
    <row r="68" customFormat="false" ht="19.5" hidden="false" customHeight="true" outlineLevel="0" collapsed="false">
      <c r="A68" s="5" t="s">
        <v>62</v>
      </c>
      <c r="B68" s="5"/>
      <c r="C68" s="5"/>
      <c r="D68" s="5"/>
      <c r="E68" s="5"/>
    </row>
    <row r="69" customFormat="false" ht="18" hidden="false" customHeight="true" outlineLevel="0" collapsed="false">
      <c r="A69" s="6" t="s">
        <v>63</v>
      </c>
      <c r="B69" s="7" t="n">
        <v>200</v>
      </c>
      <c r="C69" s="8"/>
      <c r="D69" s="8"/>
      <c r="E69" s="9"/>
    </row>
    <row r="70" customFormat="false" ht="18" hidden="false" customHeight="true" outlineLevel="0" collapsed="false">
      <c r="A70" s="10" t="s">
        <v>64</v>
      </c>
      <c r="B70" s="12" t="n">
        <v>0</v>
      </c>
      <c r="C70" s="12"/>
      <c r="D70" s="12"/>
      <c r="E70" s="13"/>
    </row>
    <row r="71" customFormat="false" ht="18" hidden="false" customHeight="true" outlineLevel="0" collapsed="false">
      <c r="A71" s="6" t="s">
        <v>65</v>
      </c>
      <c r="B71" s="7" t="n">
        <v>150</v>
      </c>
      <c r="C71" s="8"/>
      <c r="D71" s="8"/>
      <c r="E71" s="9"/>
    </row>
    <row r="72" customFormat="false" ht="18" hidden="false" customHeight="true" outlineLevel="0" collapsed="false">
      <c r="A72" s="10" t="s">
        <v>66</v>
      </c>
      <c r="B72" s="11" t="n">
        <v>200</v>
      </c>
      <c r="C72" s="12"/>
      <c r="D72" s="12"/>
      <c r="E72" s="13"/>
    </row>
    <row r="73" customFormat="false" ht="18" hidden="false" customHeight="true" outlineLevel="0" collapsed="false">
      <c r="A73" s="6" t="s">
        <v>67</v>
      </c>
      <c r="B73" s="8" t="n">
        <v>0</v>
      </c>
      <c r="C73" s="8"/>
      <c r="D73" s="8"/>
      <c r="E73" s="9"/>
    </row>
    <row r="74" customFormat="false" ht="21.75" hidden="false" customHeight="true" outlineLevel="0" collapsed="false">
      <c r="A74" s="3" t="s">
        <v>68</v>
      </c>
      <c r="B74" s="14" t="n">
        <f aca="false">SUM(B69:B73)</f>
        <v>550</v>
      </c>
      <c r="C74" s="14" t="n">
        <f aca="false">SUM(C69:C73)</f>
        <v>0</v>
      </c>
      <c r="D74" s="14" t="n">
        <f aca="false">B74-C74</f>
        <v>550</v>
      </c>
      <c r="E74" s="17" t="n">
        <f aca="false">IFERROR(B74/B10,0)</f>
        <v>0.0662650602409639</v>
      </c>
    </row>
    <row r="75" customFormat="false" ht="7.5" hidden="false" customHeight="true" outlineLevel="0" collapsed="false">
      <c r="C75" s="16"/>
      <c r="D75" s="16"/>
    </row>
    <row r="76" customFormat="false" ht="25.5" hidden="false" customHeight="true" outlineLevel="0" collapsed="false">
      <c r="A76" s="18" t="s">
        <v>69</v>
      </c>
      <c r="B76" s="19" t="n">
        <f aca="false">B19+B27+B34+B43+B50+B59+B66+B74</f>
        <v>8110</v>
      </c>
      <c r="C76" s="19" t="n">
        <f aca="false">C19+C27+C34+C43+C50+C59+C66+C74</f>
        <v>0</v>
      </c>
      <c r="D76" s="19" t="n">
        <f aca="false">B76-C76</f>
        <v>8110</v>
      </c>
      <c r="E76" s="20" t="n">
        <f aca="false">IFERROR(B76/B10,0)</f>
        <v>0.97710843373494</v>
      </c>
    </row>
    <row r="77" customFormat="false" ht="27.75" hidden="false" customHeight="true" outlineLevel="0" collapsed="false">
      <c r="A77" s="21" t="s">
        <v>70</v>
      </c>
      <c r="B77" s="22" t="n">
        <f aca="false">B10-B76</f>
        <v>190</v>
      </c>
      <c r="C77" s="22" t="n">
        <f aca="false">C10-C76</f>
        <v>0</v>
      </c>
      <c r="D77" s="23"/>
      <c r="E77" s="23"/>
    </row>
    <row r="79" customFormat="false" ht="19.5" hidden="false" customHeight="true" outlineLevel="0" collapsed="false">
      <c r="A79" s="5" t="s">
        <v>71</v>
      </c>
      <c r="B79" s="5"/>
      <c r="C79" s="5"/>
      <c r="D79" s="5"/>
      <c r="E79" s="5"/>
    </row>
    <row r="80" customFormat="false" ht="15.75" hidden="false" customHeight="true" outlineLevel="0" collapsed="false">
      <c r="A80" s="24" t="s">
        <v>72</v>
      </c>
      <c r="B80" s="24"/>
      <c r="C80" s="24"/>
      <c r="D80" s="24"/>
      <c r="E80" s="24"/>
    </row>
    <row r="81" customFormat="false" ht="15.75" hidden="false" customHeight="true" outlineLevel="0" collapsed="false">
      <c r="A81" s="25" t="s">
        <v>73</v>
      </c>
      <c r="B81" s="25"/>
      <c r="C81" s="25"/>
      <c r="D81" s="25"/>
      <c r="E81" s="25"/>
    </row>
    <row r="82" customFormat="false" ht="15.75" hidden="false" customHeight="true" outlineLevel="0" collapsed="false">
      <c r="A82" s="24" t="s">
        <v>74</v>
      </c>
      <c r="B82" s="24"/>
      <c r="C82" s="24"/>
      <c r="D82" s="24"/>
      <c r="E82" s="24"/>
    </row>
    <row r="83" customFormat="false" ht="15.75" hidden="false" customHeight="true" outlineLevel="0" collapsed="false">
      <c r="A83" s="25" t="s">
        <v>75</v>
      </c>
      <c r="B83" s="25"/>
      <c r="C83" s="25"/>
      <c r="D83" s="25"/>
      <c r="E83" s="25"/>
    </row>
    <row r="84" customFormat="false" ht="15.75" hidden="false" customHeight="true" outlineLevel="0" collapsed="false">
      <c r="A84" s="24" t="s">
        <v>76</v>
      </c>
      <c r="B84" s="24"/>
      <c r="C84" s="24"/>
      <c r="D84" s="24"/>
      <c r="E84" s="24"/>
    </row>
    <row r="85" customFormat="false" ht="15.75" hidden="false" customHeight="true" outlineLevel="0" collapsed="false">
      <c r="A85" s="25" t="s">
        <v>77</v>
      </c>
      <c r="B85" s="25"/>
      <c r="C85" s="25"/>
      <c r="D85" s="25"/>
      <c r="E85" s="25"/>
    </row>
    <row r="86" customFormat="false" ht="15.75" hidden="false" customHeight="true" outlineLevel="0" collapsed="false">
      <c r="A86" s="24" t="s">
        <v>78</v>
      </c>
      <c r="B86" s="24"/>
      <c r="C86" s="24"/>
      <c r="D86" s="24"/>
      <c r="E86" s="24"/>
    </row>
    <row r="88" customFormat="false" ht="15" hidden="false" customHeight="false" outlineLevel="0" collapsed="false">
      <c r="A88" s="26" t="s">
        <v>79</v>
      </c>
      <c r="B88" s="26"/>
      <c r="C88" s="26"/>
      <c r="D88" s="26"/>
      <c r="E88" s="26"/>
    </row>
  </sheetData>
  <mergeCells count="20">
    <mergeCell ref="A1:E1"/>
    <mergeCell ref="A2:E2"/>
    <mergeCell ref="A5:E5"/>
    <mergeCell ref="A12:E12"/>
    <mergeCell ref="A21:E21"/>
    <mergeCell ref="A29:E29"/>
    <mergeCell ref="A36:E36"/>
    <mergeCell ref="A45:E45"/>
    <mergeCell ref="A52:E52"/>
    <mergeCell ref="A61:E61"/>
    <mergeCell ref="A68:E68"/>
    <mergeCell ref="A79:E79"/>
    <mergeCell ref="A80:E80"/>
    <mergeCell ref="A81:E81"/>
    <mergeCell ref="A82:E82"/>
    <mergeCell ref="A83:E83"/>
    <mergeCell ref="A84:E84"/>
    <mergeCell ref="A85:E85"/>
    <mergeCell ref="A86:E86"/>
    <mergeCell ref="A88:E8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603C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14" min="2" style="0" width="11"/>
  </cols>
  <sheetData>
    <row r="1" customFormat="false" ht="31.5" hidden="false" customHeight="true" outlineLevel="0" collapsed="false">
      <c r="A1" s="27" t="s">
        <v>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customFormat="false" ht="21.75" hidden="false" customHeight="true" outlineLevel="0" collapsed="false">
      <c r="A2" s="3" t="s">
        <v>2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4" t="s">
        <v>90</v>
      </c>
      <c r="L2" s="4" t="s">
        <v>91</v>
      </c>
      <c r="M2" s="4" t="s">
        <v>92</v>
      </c>
      <c r="N2" s="28" t="s">
        <v>93</v>
      </c>
    </row>
    <row r="3" customFormat="false" ht="18" hidden="false" customHeight="true" outlineLevel="0" collapsed="false">
      <c r="A3" s="29" t="s">
        <v>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0" t="n">
        <f aca="false">SUM(B3:M3)</f>
        <v>0</v>
      </c>
    </row>
    <row r="4" customFormat="false" ht="18" hidden="false" customHeight="true" outlineLevel="0" collapsed="false">
      <c r="A4" s="31" t="s">
        <v>95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0" t="n">
        <f aca="false">SUM(B4:M4)</f>
        <v>0</v>
      </c>
    </row>
    <row r="5" customFormat="false" ht="18" hidden="false" customHeight="true" outlineLevel="0" collapsed="false">
      <c r="A5" s="29" t="s">
        <v>96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30" t="n">
        <f aca="false">SUM(B5:M5)</f>
        <v>0</v>
      </c>
    </row>
    <row r="6" customFormat="false" ht="18" hidden="false" customHeight="true" outlineLevel="0" collapsed="false">
      <c r="A6" s="32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 t="n">
        <f aca="false">SUM(B6:M6)</f>
        <v>0</v>
      </c>
    </row>
    <row r="7" customFormat="false" ht="18" hidden="false" customHeight="true" outlineLevel="0" collapsed="false">
      <c r="A7" s="29" t="s">
        <v>97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0" t="n">
        <f aca="false">SUM(B7:M7)</f>
        <v>0</v>
      </c>
    </row>
    <row r="8" customFormat="false" ht="18" hidden="false" customHeight="true" outlineLevel="0" collapsed="false">
      <c r="A8" s="31" t="s">
        <v>98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0" t="n">
        <f aca="false">SUM(B8:M8)</f>
        <v>0</v>
      </c>
    </row>
    <row r="9" customFormat="false" ht="18" hidden="false" customHeight="true" outlineLevel="0" collapsed="false">
      <c r="A9" s="29" t="s">
        <v>99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0" t="n">
        <f aca="false">SUM(B9:M9)</f>
        <v>0</v>
      </c>
    </row>
    <row r="10" customFormat="false" ht="18" hidden="false" customHeight="true" outlineLevel="0" collapsed="false">
      <c r="A10" s="31" t="s">
        <v>100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30" t="n">
        <f aca="false">SUM(B10:M10)</f>
        <v>0</v>
      </c>
    </row>
    <row r="11" customFormat="false" ht="18" hidden="false" customHeight="true" outlineLevel="0" collapsed="false">
      <c r="A11" s="29" t="s">
        <v>101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30" t="n">
        <f aca="false">SUM(B11:M11)</f>
        <v>0</v>
      </c>
    </row>
    <row r="12" customFormat="false" ht="18" hidden="false" customHeight="true" outlineLevel="0" collapsed="false">
      <c r="A12" s="31" t="s">
        <v>102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0" t="n">
        <f aca="false">SUM(B12:M12)</f>
        <v>0</v>
      </c>
    </row>
    <row r="13" customFormat="false" ht="18" hidden="false" customHeight="true" outlineLevel="0" collapsed="false">
      <c r="A13" s="29" t="s">
        <v>103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0" t="n">
        <f aca="false">SUM(B13:M13)</f>
        <v>0</v>
      </c>
    </row>
    <row r="14" customFormat="false" ht="18" hidden="false" customHeight="true" outlineLevel="0" collapsed="false">
      <c r="A14" s="31" t="s">
        <v>104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30" t="n">
        <f aca="false">SUM(B14:M14)</f>
        <v>0</v>
      </c>
    </row>
    <row r="15" customFormat="false" ht="18" hidden="false" customHeight="true" outlineLevel="0" collapsed="false">
      <c r="A15" s="29" t="s">
        <v>105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0" t="n">
        <f aca="false">SUM(B15:M15)</f>
        <v>0</v>
      </c>
    </row>
    <row r="16" customFormat="false" ht="18" hidden="false" customHeight="true" outlineLevel="0" collapsed="false">
      <c r="A16" s="32" t="s">
        <v>69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 t="n">
        <f aca="false">SUM(B16:M16)</f>
        <v>0</v>
      </c>
    </row>
    <row r="17" customFormat="false" ht="18" hidden="false" customHeight="true" outlineLevel="0" collapsed="false">
      <c r="A17" s="32" t="s">
        <v>106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 t="n">
        <f aca="false">SUM(B17:M17)</f>
        <v>0</v>
      </c>
    </row>
    <row r="19" customFormat="false" ht="15" hidden="false" customHeight="false" outlineLevel="0" collapsed="false">
      <c r="A19" s="26" t="s">
        <v>107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</sheetData>
  <mergeCells count="2">
    <mergeCell ref="A1:N1"/>
    <mergeCell ref="A19:N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603C"/>
    <pageSetUpPr fitToPage="false"/>
  </sheetPr>
  <dimension ref="A1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4" min="2" style="0" width="14"/>
    <col collapsed="false" customWidth="true" hidden="false" outlineLevel="0" max="6" min="5" style="0" width="16"/>
  </cols>
  <sheetData>
    <row r="1" customFormat="false" ht="31.5" hidden="false" customHeight="true" outlineLevel="0" collapsed="false">
      <c r="A1" s="35" t="s">
        <v>108</v>
      </c>
      <c r="B1" s="35"/>
      <c r="C1" s="35"/>
      <c r="D1" s="35"/>
      <c r="E1" s="35"/>
      <c r="F1" s="35"/>
    </row>
    <row r="2" customFormat="false" ht="18" hidden="false" customHeight="true" outlineLevel="0" collapsed="false">
      <c r="A2" s="36" t="s">
        <v>109</v>
      </c>
      <c r="B2" s="36"/>
      <c r="C2" s="36"/>
      <c r="D2" s="36"/>
      <c r="E2" s="36"/>
      <c r="F2" s="36"/>
    </row>
    <row r="3" customFormat="false" ht="21.75" hidden="false" customHeight="true" outlineLevel="0" collapsed="false">
      <c r="A3" s="3" t="s">
        <v>110</v>
      </c>
      <c r="B3" s="4" t="s">
        <v>111</v>
      </c>
      <c r="C3" s="4" t="s">
        <v>112</v>
      </c>
      <c r="D3" s="4" t="s">
        <v>113</v>
      </c>
      <c r="E3" s="4" t="s">
        <v>114</v>
      </c>
      <c r="F3" s="4" t="s">
        <v>115</v>
      </c>
    </row>
    <row r="4" customFormat="false" ht="18" hidden="false" customHeight="true" outlineLevel="0" collapsed="false">
      <c r="A4" s="31" t="s">
        <v>116</v>
      </c>
      <c r="B4" s="7" t="n">
        <v>1200</v>
      </c>
      <c r="C4" s="7" t="n">
        <v>100</v>
      </c>
      <c r="D4" s="37" t="n">
        <f aca="false">IFERROR(ROUNDUP(B4/C4,0),"—")</f>
        <v>12</v>
      </c>
      <c r="E4" s="38" t="n">
        <v>0</v>
      </c>
      <c r="F4" s="8" t="n">
        <f aca="false">B4-E4</f>
        <v>1200</v>
      </c>
    </row>
    <row r="5" customFormat="false" ht="18" hidden="false" customHeight="true" outlineLevel="0" collapsed="false">
      <c r="A5" s="29" t="s">
        <v>117</v>
      </c>
      <c r="B5" s="11" t="n">
        <v>600</v>
      </c>
      <c r="C5" s="11" t="n">
        <v>50</v>
      </c>
      <c r="D5" s="39" t="n">
        <f aca="false">IFERROR(ROUNDUP(B5/C5,0),"—")</f>
        <v>12</v>
      </c>
      <c r="E5" s="38" t="n">
        <v>0</v>
      </c>
      <c r="F5" s="12" t="n">
        <f aca="false">B5-E5</f>
        <v>600</v>
      </c>
    </row>
    <row r="6" customFormat="false" ht="18" hidden="false" customHeight="true" outlineLevel="0" collapsed="false">
      <c r="A6" s="31" t="s">
        <v>118</v>
      </c>
      <c r="B6" s="7" t="n">
        <v>3000</v>
      </c>
      <c r="C6" s="7" t="n">
        <v>250</v>
      </c>
      <c r="D6" s="37" t="n">
        <f aca="false">IFERROR(ROUNDUP(B6/C6,0),"—")</f>
        <v>12</v>
      </c>
      <c r="E6" s="38" t="n">
        <v>0</v>
      </c>
      <c r="F6" s="8" t="n">
        <f aca="false">B6-E6</f>
        <v>3000</v>
      </c>
    </row>
    <row r="7" customFormat="false" ht="18" hidden="false" customHeight="true" outlineLevel="0" collapsed="false">
      <c r="A7" s="29" t="s">
        <v>119</v>
      </c>
      <c r="B7" s="11" t="n">
        <v>1000</v>
      </c>
      <c r="C7" s="11" t="n">
        <v>84</v>
      </c>
      <c r="D7" s="39" t="n">
        <f aca="false">IFERROR(ROUNDUP(B7/C7,0),"—")</f>
        <v>12</v>
      </c>
      <c r="E7" s="38" t="n">
        <v>0</v>
      </c>
      <c r="F7" s="12" t="n">
        <f aca="false">B7-E7</f>
        <v>1000</v>
      </c>
    </row>
    <row r="8" customFormat="false" ht="18" hidden="false" customHeight="true" outlineLevel="0" collapsed="false">
      <c r="A8" s="31" t="s">
        <v>120</v>
      </c>
      <c r="B8" s="7" t="n">
        <v>2000</v>
      </c>
      <c r="C8" s="7" t="n">
        <v>167</v>
      </c>
      <c r="D8" s="37" t="n">
        <f aca="false">IFERROR(ROUNDUP(B8/C8,0),"—")</f>
        <v>12</v>
      </c>
      <c r="E8" s="38" t="n">
        <v>0</v>
      </c>
      <c r="F8" s="8" t="n">
        <f aca="false">B8-E8</f>
        <v>2000</v>
      </c>
    </row>
    <row r="9" customFormat="false" ht="18" hidden="false" customHeight="true" outlineLevel="0" collapsed="false">
      <c r="A9" s="29" t="s">
        <v>121</v>
      </c>
      <c r="B9" s="11" t="n">
        <v>400</v>
      </c>
      <c r="C9" s="11" t="n">
        <v>34</v>
      </c>
      <c r="D9" s="39" t="n">
        <f aca="false">IFERROR(ROUNDUP(B9/C9,0),"—")</f>
        <v>12</v>
      </c>
      <c r="E9" s="38" t="n">
        <v>0</v>
      </c>
      <c r="F9" s="12" t="n">
        <f aca="false">B9-E9</f>
        <v>400</v>
      </c>
    </row>
    <row r="10" customFormat="false" ht="18" hidden="false" customHeight="true" outlineLevel="0" collapsed="false">
      <c r="A10" s="31" t="s">
        <v>122</v>
      </c>
      <c r="B10" s="7" t="n">
        <v>800</v>
      </c>
      <c r="C10" s="7" t="n">
        <v>67</v>
      </c>
      <c r="D10" s="37" t="n">
        <f aca="false">IFERROR(ROUNDUP(B10/C10,0),"—")</f>
        <v>12</v>
      </c>
      <c r="E10" s="38" t="n">
        <v>0</v>
      </c>
      <c r="F10" s="8" t="n">
        <f aca="false">B10-E10</f>
        <v>800</v>
      </c>
    </row>
    <row r="11" customFormat="false" ht="18" hidden="false" customHeight="true" outlineLevel="0" collapsed="false">
      <c r="A11" s="29" t="s">
        <v>123</v>
      </c>
      <c r="B11" s="11" t="n">
        <v>600</v>
      </c>
      <c r="C11" s="11" t="n">
        <v>50</v>
      </c>
      <c r="D11" s="39" t="n">
        <f aca="false">IFERROR(ROUNDUP(B11/C11,0),"—")</f>
        <v>12</v>
      </c>
      <c r="E11" s="38" t="n">
        <v>0</v>
      </c>
      <c r="F11" s="12" t="n">
        <f aca="false">B11-E11</f>
        <v>600</v>
      </c>
    </row>
    <row r="12" customFormat="false" ht="18" hidden="false" customHeight="true" outlineLevel="0" collapsed="false">
      <c r="A12" s="31" t="s">
        <v>124</v>
      </c>
      <c r="B12" s="7" t="n">
        <v>500</v>
      </c>
      <c r="C12" s="7" t="n">
        <v>42</v>
      </c>
      <c r="D12" s="37" t="n">
        <f aca="false">IFERROR(ROUNDUP(B12/C12,0),"—")</f>
        <v>12</v>
      </c>
      <c r="E12" s="38" t="n">
        <v>0</v>
      </c>
      <c r="F12" s="8" t="n">
        <f aca="false">B12-E12</f>
        <v>500</v>
      </c>
    </row>
    <row r="13" customFormat="false" ht="18" hidden="false" customHeight="true" outlineLevel="0" collapsed="false">
      <c r="A13" s="29" t="s">
        <v>125</v>
      </c>
      <c r="B13" s="11" t="n">
        <v>0</v>
      </c>
      <c r="C13" s="11" t="n">
        <v>0</v>
      </c>
      <c r="D13" s="39" t="str">
        <f aca="false">IFERROR(ROUNDUP(B13/C13,0),"—")</f>
        <v>—</v>
      </c>
      <c r="E13" s="38" t="n">
        <v>0</v>
      </c>
      <c r="F13" s="12" t="n">
        <f aca="false">B13-E13</f>
        <v>0</v>
      </c>
    </row>
    <row r="14" customFormat="false" ht="18" hidden="false" customHeight="true" outlineLevel="0" collapsed="false">
      <c r="A14" s="31" t="s">
        <v>125</v>
      </c>
      <c r="B14" s="7" t="n">
        <v>0</v>
      </c>
      <c r="C14" s="7" t="n">
        <v>0</v>
      </c>
      <c r="D14" s="37" t="str">
        <f aca="false">IFERROR(ROUNDUP(B14/C14,0),"—")</f>
        <v>—</v>
      </c>
      <c r="E14" s="38" t="n">
        <v>0</v>
      </c>
      <c r="F14" s="8" t="n">
        <f aca="false">B14-E14</f>
        <v>0</v>
      </c>
    </row>
    <row r="15" customFormat="false" ht="18" hidden="false" customHeight="true" outlineLevel="0" collapsed="false">
      <c r="A15" s="29" t="s">
        <v>125</v>
      </c>
      <c r="B15" s="11" t="n">
        <v>0</v>
      </c>
      <c r="C15" s="11" t="n">
        <v>0</v>
      </c>
      <c r="D15" s="39" t="str">
        <f aca="false">IFERROR(ROUNDUP(B15/C15,0),"—")</f>
        <v>—</v>
      </c>
      <c r="E15" s="38" t="n">
        <v>0</v>
      </c>
      <c r="F15" s="12" t="n">
        <f aca="false">B15-E15</f>
        <v>0</v>
      </c>
    </row>
    <row r="16" customFormat="false" ht="24" hidden="false" customHeight="true" outlineLevel="0" collapsed="false">
      <c r="A16" s="3" t="s">
        <v>126</v>
      </c>
      <c r="B16" s="14" t="n">
        <f aca="false">SUM(B4:B15)</f>
        <v>10100</v>
      </c>
      <c r="C16" s="14" t="n">
        <f aca="false">SUM(C4:C15)</f>
        <v>844</v>
      </c>
      <c r="D16" s="15"/>
      <c r="E16" s="14" t="n">
        <f aca="false">SUM(E4:E15)</f>
        <v>0</v>
      </c>
      <c r="F16" s="14" t="n">
        <f aca="false">SUM(F4:F15)</f>
        <v>10100</v>
      </c>
    </row>
    <row r="18" customFormat="false" ht="27.75" hidden="false" customHeight="true" outlineLevel="0" collapsed="false">
      <c r="A18" s="40" t="s">
        <v>127</v>
      </c>
      <c r="B18" s="40"/>
      <c r="C18" s="40"/>
      <c r="D18" s="40"/>
      <c r="E18" s="40"/>
      <c r="F18" s="40"/>
    </row>
    <row r="20" customFormat="false" ht="15" hidden="false" customHeight="false" outlineLevel="0" collapsed="false">
      <c r="A20" s="26" t="s">
        <v>79</v>
      </c>
      <c r="B20" s="26"/>
      <c r="C20" s="26"/>
      <c r="D20" s="26"/>
      <c r="E20" s="26"/>
      <c r="F20" s="26"/>
    </row>
  </sheetData>
  <mergeCells count="4">
    <mergeCell ref="A1:F1"/>
    <mergeCell ref="A2:F2"/>
    <mergeCell ref="A18:F18"/>
    <mergeCell ref="A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2026-04-04T22:37:08Z</dcterms:created>
  <dc:creator>openpyxl</dc:creator>
  <dc:description/>
  <dc:language>en-US</dc:language>
  <cp:lastModifiedBy/>
  <dcterms:modified xsi:type="dcterms:W3CDTF">2026-04-04T22:37:08Z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